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les\Desktop\1кв 2025\меню сайт\"/>
    </mc:Choice>
  </mc:AlternateContent>
  <bookViews>
    <workbookView xWindow="0" yWindow="0" windowWidth="19440" windowHeight="11625"/>
  </bookViews>
  <sheets>
    <sheet name="2025-01-09-tm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62" i="1" l="1"/>
  <c r="J195" i="1"/>
  <c r="I195" i="1"/>
  <c r="I196" i="1" s="1"/>
  <c r="G176" i="1"/>
  <c r="H176" i="1"/>
  <c r="H196" i="1" s="1"/>
  <c r="F157" i="1"/>
  <c r="L100" i="1"/>
  <c r="L196" i="1" s="1"/>
  <c r="I81" i="1"/>
  <c r="J81" i="1"/>
  <c r="J196" i="1" s="1"/>
  <c r="H62" i="1"/>
  <c r="G62" i="1"/>
  <c r="G196" i="1" s="1"/>
  <c r="F43" i="1"/>
  <c r="F196" i="1" l="1"/>
</calcChain>
</file>

<file path=xl/sharedStrings.xml><?xml version="1.0" encoding="utf-8"?>
<sst xmlns="http://schemas.openxmlformats.org/spreadsheetml/2006/main" count="318" uniqueCount="77">
  <si>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</si>
  <si>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</si>
  <si>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</si>
  <si>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</si>
  <si>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</si>
  <si>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</si>
  <si>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</si>
  <si>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</si>
  <si>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</si>
  <si>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</si>
  <si>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</si>
  <si>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</si>
  <si>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</si>
  <si>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</si>
  <si>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</si>
  <si>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</si>
  <si>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</si>
  <si>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</si>
  <si>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</si>
  <si>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</si>
  <si>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</si>
  <si>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</si>
  <si>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</si>
  <si>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</si>
  <si>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</si>
  <si>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</si>
  <si>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</si>
  <si>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</si>
  <si>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</si>
  <si>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</si>
  <si>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</si>
  <si>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</si>
  <si>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</si>
  <si>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</si>
  <si>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</si>
  <si>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</si>
  <si>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</si>
  <si>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</si>
  <si>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</si>
  <si>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Гимназия № 3 г. Инта</t>
  </si>
  <si>
    <t>Директор</t>
  </si>
  <si>
    <t>Иванова</t>
  </si>
  <si>
    <t>Напиток кофейный с молоком</t>
  </si>
  <si>
    <t>Яблоки</t>
  </si>
  <si>
    <t>Тефтели рыбные с картофельным пюре</t>
  </si>
  <si>
    <t>239/312</t>
  </si>
  <si>
    <t>Чай с лимоном</t>
  </si>
  <si>
    <t>Хлеб ржано - пшеничный</t>
  </si>
  <si>
    <t xml:space="preserve">Чай с сахаром </t>
  </si>
  <si>
    <t>Какао с молоком</t>
  </si>
  <si>
    <t>Плов</t>
  </si>
  <si>
    <t>Огурец свежий</t>
  </si>
  <si>
    <t>Голень тушеная, каша гречневая рассыпчатая</t>
  </si>
  <si>
    <t>290/302</t>
  </si>
  <si>
    <t>Печень по - строгоновски,макароны отварные</t>
  </si>
  <si>
    <t>Каша молочная Дружба</t>
  </si>
  <si>
    <t>Жаркое по домашнему</t>
  </si>
  <si>
    <t>Томат свежий</t>
  </si>
  <si>
    <t>Мандарины</t>
  </si>
  <si>
    <t>Салат из квашеной капусты</t>
  </si>
  <si>
    <t>Котлета из птицы, макароны отварные</t>
  </si>
  <si>
    <t>294/309</t>
  </si>
  <si>
    <t>Салат из свеклы</t>
  </si>
  <si>
    <t>255/309</t>
  </si>
  <si>
    <t xml:space="preserve"> </t>
  </si>
  <si>
    <t>Бутерброд с вареньем</t>
  </si>
  <si>
    <t>Яблоко</t>
  </si>
  <si>
    <t>Бутерброд с сыром</t>
  </si>
  <si>
    <t>Мандарин</t>
  </si>
  <si>
    <t xml:space="preserve">Бутеброд горячий с сыром </t>
  </si>
  <si>
    <t>Каша молочная манная жидкая с яйцом отварным</t>
  </si>
  <si>
    <t>Каша молочная гречневая и яйцо отварное</t>
  </si>
  <si>
    <t>244/209</t>
  </si>
  <si>
    <t>183/209</t>
  </si>
  <si>
    <t>Каша молочная пшеная и яйцо отварное</t>
  </si>
  <si>
    <t>182/209</t>
  </si>
  <si>
    <t>Бутерброд с маслом, сыр прционно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</si>
</sst>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255</v>
      </c>
      <c r="G6" s="40">
        <v>13</v>
      </c>
      <c r="H6" s="40">
        <v>11</v>
      </c>
      <c r="I6" s="40">
        <v>32</v>
      </c>
      <c r="J6" s="40">
        <v>251</v>
      </c>
      <c r="K6" s="41" t="s">
        <v>72</v>
      </c>
      <c r="L6" s="40">
        <v>30.82</v>
      </c>
    </row>
    <row r="7" spans="1:12" ht="15" x14ac:dyDescent="0.25">
      <c r="A7" s="23"/>
      <c r="B7" s="15"/>
      <c r="C7" s="11"/>
      <c r="D7" s="51" t="s">
        <v>26</v>
      </c>
      <c r="E7" s="42" t="s">
        <v>69</v>
      </c>
      <c r="F7" s="43">
        <v>65</v>
      </c>
      <c r="G7" s="43">
        <v>1</v>
      </c>
      <c r="H7" s="43">
        <v>3</v>
      </c>
      <c r="I7" s="43">
        <v>6</v>
      </c>
      <c r="J7" s="43">
        <v>157</v>
      </c>
      <c r="K7" s="44">
        <v>7</v>
      </c>
      <c r="L7" s="43">
        <v>26.84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</v>
      </c>
      <c r="H8" s="43">
        <v>2</v>
      </c>
      <c r="I8" s="43">
        <v>4</v>
      </c>
      <c r="J8" s="43">
        <v>155</v>
      </c>
      <c r="K8" s="44">
        <v>379</v>
      </c>
      <c r="L8" s="43">
        <v>12.61</v>
      </c>
    </row>
    <row r="9" spans="1:12" ht="15" x14ac:dyDescent="0.25">
      <c r="A9" s="23"/>
      <c r="B9" s="15"/>
      <c r="C9" s="11"/>
      <c r="D9" s="7" t="s">
        <v>23</v>
      </c>
      <c r="E9" s="42" t="s">
        <v>64</v>
      </c>
      <c r="F9" s="43" t="s">
        <v>64</v>
      </c>
      <c r="G9" s="43" t="s">
        <v>64</v>
      </c>
      <c r="H9" s="43" t="s">
        <v>64</v>
      </c>
      <c r="I9" s="43" t="s">
        <v>64</v>
      </c>
      <c r="J9" s="43" t="s">
        <v>64</v>
      </c>
      <c r="K9" s="44" t="s">
        <v>64</v>
      </c>
      <c r="L9" s="43" t="s">
        <v>64</v>
      </c>
    </row>
    <row r="10" spans="1:12" ht="15" x14ac:dyDescent="0.25">
      <c r="A10" s="23"/>
      <c r="B10" s="15"/>
      <c r="C10" s="11"/>
      <c r="D10" s="7" t="s">
        <v>24</v>
      </c>
      <c r="E10" s="42" t="s">
        <v>58</v>
      </c>
      <c r="F10" s="43">
        <v>100</v>
      </c>
      <c r="G10" s="43">
        <v>0</v>
      </c>
      <c r="H10" s="43">
        <v>0</v>
      </c>
      <c r="I10" s="43">
        <v>9</v>
      </c>
      <c r="J10" s="43">
        <v>47</v>
      </c>
      <c r="K10" s="44">
        <v>338</v>
      </c>
      <c r="L10" s="43">
        <v>19.73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16</v>
      </c>
      <c r="H13" s="19">
        <f t="shared" si="0"/>
        <v>16</v>
      </c>
      <c r="I13" s="19">
        <f t="shared" si="0"/>
        <v>51</v>
      </c>
      <c r="J13" s="19">
        <f t="shared" si="0"/>
        <v>610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620</v>
      </c>
      <c r="G24" s="32">
        <f t="shared" ref="G24:J24" si="4">G13+G23</f>
        <v>16</v>
      </c>
      <c r="H24" s="32">
        <f t="shared" si="4"/>
        <v>16</v>
      </c>
      <c r="I24" s="32">
        <f t="shared" si="4"/>
        <v>51</v>
      </c>
      <c r="J24" s="32">
        <f t="shared" si="4"/>
        <v>610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250</v>
      </c>
      <c r="G25" s="40">
        <v>13</v>
      </c>
      <c r="H25" s="40">
        <v>14</v>
      </c>
      <c r="I25" s="40">
        <v>15</v>
      </c>
      <c r="J25" s="40">
        <v>286</v>
      </c>
      <c r="K25" s="41" t="s">
        <v>45</v>
      </c>
      <c r="L25" s="40">
        <v>57.45</v>
      </c>
    </row>
    <row r="26" spans="1:12" ht="15" x14ac:dyDescent="0.25">
      <c r="A26" s="14"/>
      <c r="B26" s="15"/>
      <c r="C26" s="11"/>
      <c r="D26" s="51" t="s">
        <v>26</v>
      </c>
      <c r="E26" s="42" t="s">
        <v>62</v>
      </c>
      <c r="F26" s="43">
        <v>60</v>
      </c>
      <c r="G26" s="43">
        <v>1</v>
      </c>
      <c r="H26" s="43">
        <v>3</v>
      </c>
      <c r="I26" s="43">
        <v>6</v>
      </c>
      <c r="J26" s="43">
        <v>93</v>
      </c>
      <c r="K26" s="44">
        <v>52</v>
      </c>
      <c r="L26" s="43">
        <v>4.68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15</v>
      </c>
      <c r="J27" s="43">
        <v>61</v>
      </c>
      <c r="K27" s="44">
        <v>377</v>
      </c>
      <c r="L27" s="43">
        <v>4.54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</v>
      </c>
      <c r="H28" s="43">
        <v>0</v>
      </c>
      <c r="I28" s="43">
        <v>17</v>
      </c>
      <c r="J28" s="43">
        <v>91</v>
      </c>
      <c r="K28" s="44">
        <v>110</v>
      </c>
      <c r="L28" s="43">
        <v>3.6</v>
      </c>
    </row>
    <row r="29" spans="1:12" ht="15" x14ac:dyDescent="0.25">
      <c r="A29" s="14"/>
      <c r="B29" s="15"/>
      <c r="C29" s="11"/>
      <c r="D29" s="7" t="s">
        <v>24</v>
      </c>
      <c r="E29" s="42" t="s">
        <v>66</v>
      </c>
      <c r="F29" s="43">
        <v>100</v>
      </c>
      <c r="G29" s="43">
        <v>0</v>
      </c>
      <c r="H29" s="43">
        <v>0</v>
      </c>
      <c r="I29" s="43">
        <v>9</v>
      </c>
      <c r="J29" s="43">
        <v>47</v>
      </c>
      <c r="K29" s="44">
        <v>338</v>
      </c>
      <c r="L29" s="43">
        <v>19.73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62</v>
      </c>
      <c r="J32" s="19">
        <f t="shared" ref="J32:L32" si="9">SUM(J25:J31)</f>
        <v>578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650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62</v>
      </c>
      <c r="J43" s="32">
        <f t="shared" ref="J43:L43" si="17">J32+J42</f>
        <v>578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250</v>
      </c>
      <c r="G44" s="40">
        <v>14</v>
      </c>
      <c r="H44" s="40">
        <v>15</v>
      </c>
      <c r="I44" s="40">
        <v>34</v>
      </c>
      <c r="J44" s="40">
        <v>765</v>
      </c>
      <c r="K44" s="41" t="s">
        <v>61</v>
      </c>
      <c r="L44" s="40">
        <v>71.16</v>
      </c>
    </row>
    <row r="45" spans="1:12" ht="15" x14ac:dyDescent="0.25">
      <c r="A45" s="23"/>
      <c r="B45" s="15"/>
      <c r="C45" s="11"/>
      <c r="D45" s="51" t="s">
        <v>26</v>
      </c>
      <c r="E45" s="42" t="s">
        <v>59</v>
      </c>
      <c r="F45" s="43">
        <v>60</v>
      </c>
      <c r="G45" s="43">
        <v>1</v>
      </c>
      <c r="H45" s="43">
        <v>3</v>
      </c>
      <c r="I45" s="43">
        <v>6</v>
      </c>
      <c r="J45" s="43">
        <v>95</v>
      </c>
      <c r="K45" s="44">
        <v>47</v>
      </c>
      <c r="L45" s="43">
        <v>13.26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376</v>
      </c>
      <c r="L46" s="43">
        <v>1.98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3</v>
      </c>
      <c r="H47" s="43">
        <v>0</v>
      </c>
      <c r="I47" s="43">
        <v>17</v>
      </c>
      <c r="J47" s="43">
        <v>91</v>
      </c>
      <c r="K47" s="44">
        <v>110</v>
      </c>
      <c r="L47" s="43">
        <v>3.6</v>
      </c>
    </row>
    <row r="48" spans="1:12" ht="15" x14ac:dyDescent="0.25">
      <c r="A48" s="23"/>
      <c r="B48" s="15"/>
      <c r="C48" s="11"/>
      <c r="D48" s="7" t="s">
        <v>24</v>
      </c>
      <c r="E48" s="42" t="s">
        <v>64</v>
      </c>
      <c r="F48" s="43" t="s">
        <v>64</v>
      </c>
      <c r="G48" s="43" t="s">
        <v>64</v>
      </c>
      <c r="H48" s="43" t="s">
        <v>64</v>
      </c>
      <c r="I48" s="43" t="s">
        <v>64</v>
      </c>
      <c r="J48" s="43" t="s">
        <v>64</v>
      </c>
      <c r="K48" s="44" t="s">
        <v>64</v>
      </c>
      <c r="L48" s="43" t="s">
        <v>64</v>
      </c>
    </row>
    <row r="49" spans="1:12" ht="15" x14ac:dyDescent="0.25">
      <c r="A49" s="23"/>
      <c r="B49" s="15"/>
      <c r="C49" s="11"/>
      <c r="D49" s="6"/>
      <c r="E49" s="42"/>
      <c r="F49" s="43"/>
      <c r="G49" s="43" t="s">
        <v>64</v>
      </c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18</v>
      </c>
      <c r="H51" s="19">
        <f t="shared" ref="H51" si="19">SUM(H44:H50)</f>
        <v>18</v>
      </c>
      <c r="I51" s="19">
        <f t="shared" ref="I51" si="20">SUM(I44:I50)</f>
        <v>72</v>
      </c>
      <c r="J51" s="19">
        <f t="shared" ref="J51:L51" si="21">SUM(J44:J50)</f>
        <v>1011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550</v>
      </c>
      <c r="G62" s="32">
        <f t="shared" ref="G62" si="26">G51+G61</f>
        <v>18</v>
      </c>
      <c r="H62" s="32">
        <f t="shared" ref="H62" si="27">H51+H61</f>
        <v>18</v>
      </c>
      <c r="I62" s="32">
        <f t="shared" ref="I62" si="28">I51+I61</f>
        <v>72</v>
      </c>
      <c r="J62" s="32">
        <f t="shared" ref="J62:L62" si="29">J51+J61</f>
        <v>1011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255</v>
      </c>
      <c r="G63" s="40">
        <v>9</v>
      </c>
      <c r="H63" s="40">
        <v>13</v>
      </c>
      <c r="I63" s="40">
        <v>26</v>
      </c>
      <c r="J63" s="40">
        <v>332</v>
      </c>
      <c r="K63" s="41" t="s">
        <v>73</v>
      </c>
      <c r="L63" s="40">
        <v>42.64</v>
      </c>
    </row>
    <row r="64" spans="1:12" ht="15" x14ac:dyDescent="0.25">
      <c r="A64" s="23"/>
      <c r="B64" s="15"/>
      <c r="C64" s="11"/>
      <c r="D64" s="51" t="s">
        <v>26</v>
      </c>
      <c r="E64" s="42" t="s">
        <v>65</v>
      </c>
      <c r="F64" s="43">
        <v>65</v>
      </c>
      <c r="G64" s="43">
        <v>1</v>
      </c>
      <c r="H64" s="43">
        <v>3</v>
      </c>
      <c r="I64" s="43">
        <v>6</v>
      </c>
      <c r="J64" s="43">
        <v>161</v>
      </c>
      <c r="K64" s="44">
        <v>2</v>
      </c>
      <c r="L64" s="43">
        <v>15.26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4</v>
      </c>
      <c r="H65" s="43">
        <v>1</v>
      </c>
      <c r="I65" s="43">
        <v>18</v>
      </c>
      <c r="J65" s="43">
        <v>125</v>
      </c>
      <c r="K65" s="44">
        <v>382</v>
      </c>
      <c r="L65" s="43">
        <v>12.5</v>
      </c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 t="s">
        <v>64</v>
      </c>
      <c r="G66" s="43" t="s">
        <v>64</v>
      </c>
      <c r="H66" s="43" t="s">
        <v>64</v>
      </c>
      <c r="I66" s="43" t="s">
        <v>64</v>
      </c>
      <c r="J66" s="43" t="s">
        <v>64</v>
      </c>
      <c r="K66" s="44" t="s">
        <v>64</v>
      </c>
      <c r="L66" s="43" t="s">
        <v>64</v>
      </c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100</v>
      </c>
      <c r="G67" s="43">
        <v>0</v>
      </c>
      <c r="H67" s="43">
        <v>0</v>
      </c>
      <c r="I67" s="43">
        <v>9</v>
      </c>
      <c r="J67" s="43">
        <v>47</v>
      </c>
      <c r="K67" s="44">
        <v>338</v>
      </c>
      <c r="L67" s="43">
        <v>19.600000000000001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14</v>
      </c>
      <c r="H70" s="19">
        <f t="shared" ref="H70" si="31">SUM(H63:H69)</f>
        <v>17</v>
      </c>
      <c r="I70" s="19">
        <f t="shared" ref="I70" si="32">SUM(I63:I69)</f>
        <v>59</v>
      </c>
      <c r="J70" s="19">
        <f t="shared" ref="J70:L70" si="33">SUM(J63:J69)</f>
        <v>665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620</v>
      </c>
      <c r="G81" s="32">
        <f t="shared" ref="G81" si="38">G70+G80</f>
        <v>14</v>
      </c>
      <c r="H81" s="32">
        <f t="shared" ref="H81" si="39">H70+H80</f>
        <v>17</v>
      </c>
      <c r="I81" s="32">
        <f t="shared" ref="I81" si="40">I70+I80</f>
        <v>59</v>
      </c>
      <c r="J81" s="32">
        <f t="shared" ref="J81:L81" si="41">J70+J80</f>
        <v>665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200</v>
      </c>
      <c r="G82" s="40">
        <v>16</v>
      </c>
      <c r="H82" s="40">
        <v>18</v>
      </c>
      <c r="I82" s="40">
        <v>34</v>
      </c>
      <c r="J82" s="40">
        <v>544</v>
      </c>
      <c r="K82" s="41">
        <v>265</v>
      </c>
      <c r="L82" s="40">
        <v>64.28</v>
      </c>
    </row>
    <row r="83" spans="1:12" ht="15" x14ac:dyDescent="0.25">
      <c r="A83" s="23"/>
      <c r="B83" s="15"/>
      <c r="C83" s="11"/>
      <c r="D83" s="51" t="s">
        <v>26</v>
      </c>
      <c r="E83" s="42" t="s">
        <v>51</v>
      </c>
      <c r="F83" s="43">
        <v>60</v>
      </c>
      <c r="G83" s="43">
        <v>0</v>
      </c>
      <c r="H83" s="43">
        <v>1</v>
      </c>
      <c r="I83" s="43">
        <v>2</v>
      </c>
      <c r="J83" s="43">
        <v>7</v>
      </c>
      <c r="K83" s="44">
        <v>71</v>
      </c>
      <c r="L83" s="43">
        <v>17.579999999999998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</v>
      </c>
      <c r="H84" s="43">
        <v>0</v>
      </c>
      <c r="I84" s="43">
        <v>15</v>
      </c>
      <c r="J84" s="43">
        <v>40</v>
      </c>
      <c r="K84" s="44">
        <v>377</v>
      </c>
      <c r="L84" s="43">
        <v>4.54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3</v>
      </c>
      <c r="H85" s="43">
        <v>0</v>
      </c>
      <c r="I85" s="43">
        <v>17</v>
      </c>
      <c r="J85" s="43">
        <v>91</v>
      </c>
      <c r="K85" s="44">
        <v>110</v>
      </c>
      <c r="L85" s="43">
        <v>3.6</v>
      </c>
    </row>
    <row r="86" spans="1:12" ht="15" x14ac:dyDescent="0.25">
      <c r="A86" s="23"/>
      <c r="B86" s="15"/>
      <c r="C86" s="11"/>
      <c r="D86" s="7" t="s">
        <v>24</v>
      </c>
      <c r="E86" s="42" t="s">
        <v>64</v>
      </c>
      <c r="F86" s="43" t="s">
        <v>64</v>
      </c>
      <c r="G86" s="43" t="s">
        <v>64</v>
      </c>
      <c r="H86" s="43" t="s">
        <v>64</v>
      </c>
      <c r="I86" s="43" t="s">
        <v>64</v>
      </c>
      <c r="J86" s="43" t="s">
        <v>64</v>
      </c>
      <c r="K86" s="44" t="s">
        <v>64</v>
      </c>
      <c r="L86" s="43" t="s">
        <v>64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68</v>
      </c>
      <c r="J89" s="19">
        <f t="shared" ref="J89:L89" si="45">SUM(J82:J88)</f>
        <v>682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19</v>
      </c>
      <c r="H100" s="32">
        <f t="shared" ref="H100" si="51">H89+H99</f>
        <v>19</v>
      </c>
      <c r="I100" s="32">
        <f t="shared" ref="I100" si="52">I89+I99</f>
        <v>68</v>
      </c>
      <c r="J100" s="32">
        <f t="shared" ref="J100:L100" si="53">J89+J99</f>
        <v>682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255</v>
      </c>
      <c r="G101" s="40">
        <v>13</v>
      </c>
      <c r="H101" s="40">
        <v>11</v>
      </c>
      <c r="I101" s="40">
        <v>32</v>
      </c>
      <c r="J101" s="40">
        <v>348</v>
      </c>
      <c r="K101" s="41" t="s">
        <v>75</v>
      </c>
      <c r="L101" s="40">
        <v>30.82</v>
      </c>
    </row>
    <row r="102" spans="1:12" ht="15" x14ac:dyDescent="0.25">
      <c r="A102" s="23"/>
      <c r="B102" s="15"/>
      <c r="C102" s="11"/>
      <c r="D102" s="51" t="s">
        <v>26</v>
      </c>
      <c r="E102" s="42" t="s">
        <v>67</v>
      </c>
      <c r="F102" s="43">
        <v>65</v>
      </c>
      <c r="G102" s="43">
        <v>1</v>
      </c>
      <c r="H102" s="43">
        <v>3</v>
      </c>
      <c r="I102" s="43">
        <v>6</v>
      </c>
      <c r="J102" s="43">
        <v>157</v>
      </c>
      <c r="K102" s="44">
        <v>3</v>
      </c>
      <c r="L102" s="43">
        <v>26.84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2</v>
      </c>
      <c r="H103" s="43">
        <v>2</v>
      </c>
      <c r="I103" s="43">
        <v>4</v>
      </c>
      <c r="J103" s="43">
        <v>155</v>
      </c>
      <c r="K103" s="44">
        <v>379</v>
      </c>
      <c r="L103" s="43">
        <v>12.61</v>
      </c>
    </row>
    <row r="104" spans="1:12" ht="15" x14ac:dyDescent="0.25">
      <c r="A104" s="23"/>
      <c r="B104" s="15"/>
      <c r="C104" s="11"/>
      <c r="D104" s="7" t="s">
        <v>23</v>
      </c>
      <c r="E104" s="42" t="s">
        <v>64</v>
      </c>
      <c r="F104" s="43" t="s">
        <v>64</v>
      </c>
      <c r="G104" s="43" t="s">
        <v>64</v>
      </c>
      <c r="H104" s="43" t="s">
        <v>64</v>
      </c>
      <c r="I104" s="43" t="s">
        <v>64</v>
      </c>
      <c r="J104" s="43" t="s">
        <v>64</v>
      </c>
      <c r="K104" s="44" t="s">
        <v>64</v>
      </c>
      <c r="L104" s="43" t="s">
        <v>64</v>
      </c>
    </row>
    <row r="105" spans="1:12" ht="15" x14ac:dyDescent="0.25">
      <c r="A105" s="23"/>
      <c r="B105" s="15"/>
      <c r="C105" s="11"/>
      <c r="D105" s="7" t="s">
        <v>24</v>
      </c>
      <c r="E105" s="42" t="s">
        <v>68</v>
      </c>
      <c r="F105" s="43">
        <v>100</v>
      </c>
      <c r="G105" s="43">
        <v>0</v>
      </c>
      <c r="H105" s="43">
        <v>0</v>
      </c>
      <c r="I105" s="43">
        <v>9</v>
      </c>
      <c r="J105" s="43">
        <v>47</v>
      </c>
      <c r="K105" s="44">
        <v>338</v>
      </c>
      <c r="L105" s="43">
        <v>19.73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51</v>
      </c>
      <c r="J108" s="19">
        <f t="shared" si="54"/>
        <v>707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620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51</v>
      </c>
      <c r="J119" s="32">
        <f t="shared" ref="J119:L119" si="61">J108+J118</f>
        <v>707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14</v>
      </c>
      <c r="H120" s="40">
        <v>15</v>
      </c>
      <c r="I120" s="40">
        <v>34</v>
      </c>
      <c r="J120" s="40">
        <v>294</v>
      </c>
      <c r="K120" s="41" t="s">
        <v>53</v>
      </c>
      <c r="L120" s="40">
        <v>71.16</v>
      </c>
    </row>
    <row r="121" spans="1:12" ht="15" x14ac:dyDescent="0.25">
      <c r="A121" s="14"/>
      <c r="B121" s="15"/>
      <c r="C121" s="11"/>
      <c r="D121" s="51" t="s">
        <v>26</v>
      </c>
      <c r="E121" s="42" t="s">
        <v>59</v>
      </c>
      <c r="F121" s="43">
        <v>60</v>
      </c>
      <c r="G121" s="43">
        <v>1</v>
      </c>
      <c r="H121" s="43">
        <v>4</v>
      </c>
      <c r="I121" s="43">
        <v>4</v>
      </c>
      <c r="J121" s="43">
        <v>71</v>
      </c>
      <c r="K121" s="44">
        <v>47</v>
      </c>
      <c r="L121" s="43">
        <v>13.26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376</v>
      </c>
      <c r="L122" s="43">
        <v>1.98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</v>
      </c>
      <c r="H123" s="43">
        <v>0</v>
      </c>
      <c r="I123" s="43">
        <v>17</v>
      </c>
      <c r="J123" s="43">
        <v>91</v>
      </c>
      <c r="K123" s="44">
        <v>110</v>
      </c>
      <c r="L123" s="43">
        <v>3.6</v>
      </c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 t="s">
        <v>64</v>
      </c>
      <c r="G124" s="43" t="s">
        <v>64</v>
      </c>
      <c r="H124" s="43" t="s">
        <v>64</v>
      </c>
      <c r="I124" s="43" t="s">
        <v>64</v>
      </c>
      <c r="J124" s="43" t="s">
        <v>64</v>
      </c>
      <c r="K124" s="44" t="s">
        <v>64</v>
      </c>
      <c r="L124" s="43" t="s">
        <v>64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18</v>
      </c>
      <c r="H127" s="19">
        <f t="shared" si="62"/>
        <v>19</v>
      </c>
      <c r="I127" s="19">
        <f t="shared" si="62"/>
        <v>70</v>
      </c>
      <c r="J127" s="19">
        <f t="shared" si="62"/>
        <v>516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550</v>
      </c>
      <c r="G138" s="32">
        <f t="shared" ref="G138" si="66">G127+G137</f>
        <v>18</v>
      </c>
      <c r="H138" s="32">
        <f t="shared" ref="H138" si="67">H127+H137</f>
        <v>19</v>
      </c>
      <c r="I138" s="32">
        <f t="shared" ref="I138" si="68">I127+I137</f>
        <v>70</v>
      </c>
      <c r="J138" s="32">
        <f t="shared" ref="J138:L138" si="69">J127+J137</f>
        <v>516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250</v>
      </c>
      <c r="G139" s="40">
        <v>14</v>
      </c>
      <c r="H139" s="40">
        <v>15</v>
      </c>
      <c r="I139" s="40">
        <v>34</v>
      </c>
      <c r="J139" s="40">
        <v>387</v>
      </c>
      <c r="K139" s="41" t="s">
        <v>63</v>
      </c>
      <c r="L139" s="40">
        <v>77.099999999999994</v>
      </c>
    </row>
    <row r="140" spans="1:12" ht="15" x14ac:dyDescent="0.25">
      <c r="A140" s="23"/>
      <c r="B140" s="15"/>
      <c r="C140" s="11"/>
      <c r="D140" s="51" t="s">
        <v>26</v>
      </c>
      <c r="E140" s="42" t="s">
        <v>62</v>
      </c>
      <c r="F140" s="43">
        <v>60</v>
      </c>
      <c r="G140" s="43">
        <v>1</v>
      </c>
      <c r="H140" s="43">
        <v>4</v>
      </c>
      <c r="I140" s="43">
        <v>4</v>
      </c>
      <c r="J140" s="43">
        <v>71</v>
      </c>
      <c r="K140" s="44">
        <v>52</v>
      </c>
      <c r="L140" s="43">
        <v>4.68</v>
      </c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</v>
      </c>
      <c r="H141" s="43">
        <v>0</v>
      </c>
      <c r="I141" s="43">
        <v>15</v>
      </c>
      <c r="J141" s="43">
        <v>40</v>
      </c>
      <c r="K141" s="44">
        <v>377</v>
      </c>
      <c r="L141" s="43">
        <v>4.62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3</v>
      </c>
      <c r="H142" s="43">
        <v>0</v>
      </c>
      <c r="I142" s="43">
        <v>17</v>
      </c>
      <c r="J142" s="43">
        <v>91</v>
      </c>
      <c r="K142" s="44">
        <v>110</v>
      </c>
      <c r="L142" s="43">
        <v>3.6</v>
      </c>
    </row>
    <row r="143" spans="1:12" ht="15" x14ac:dyDescent="0.25">
      <c r="A143" s="23"/>
      <c r="B143" s="15"/>
      <c r="C143" s="11"/>
      <c r="D143" s="7" t="s">
        <v>24</v>
      </c>
      <c r="E143" s="42" t="s">
        <v>64</v>
      </c>
      <c r="F143" s="43" t="s">
        <v>64</v>
      </c>
      <c r="G143" s="43" t="s">
        <v>64</v>
      </c>
      <c r="H143" s="43" t="s">
        <v>64</v>
      </c>
      <c r="I143" s="43" t="s">
        <v>64</v>
      </c>
      <c r="J143" s="43" t="s">
        <v>64</v>
      </c>
      <c r="K143" s="44" t="s">
        <v>64</v>
      </c>
      <c r="L143" s="43" t="s">
        <v>64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70</v>
      </c>
      <c r="J146" s="19">
        <f t="shared" si="70"/>
        <v>589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550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70</v>
      </c>
      <c r="J157" s="32">
        <f t="shared" ref="J157:L157" si="77">J146+J156</f>
        <v>589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200</v>
      </c>
      <c r="G158" s="40">
        <v>7</v>
      </c>
      <c r="H158" s="40">
        <v>7</v>
      </c>
      <c r="I158" s="40">
        <v>15</v>
      </c>
      <c r="J158" s="40">
        <v>283</v>
      </c>
      <c r="K158" s="41">
        <v>260</v>
      </c>
      <c r="L158" s="40">
        <v>32.89</v>
      </c>
    </row>
    <row r="159" spans="1:12" ht="15" x14ac:dyDescent="0.25">
      <c r="A159" s="23"/>
      <c r="B159" s="15"/>
      <c r="C159" s="11"/>
      <c r="D159" s="51" t="s">
        <v>26</v>
      </c>
      <c r="E159" s="42" t="s">
        <v>76</v>
      </c>
      <c r="F159" s="43">
        <v>90</v>
      </c>
      <c r="G159" s="43">
        <v>1</v>
      </c>
      <c r="H159" s="43">
        <v>3</v>
      </c>
      <c r="I159" s="43">
        <v>6</v>
      </c>
      <c r="J159" s="43">
        <v>63</v>
      </c>
      <c r="K159" s="44">
        <v>209</v>
      </c>
      <c r="L159" s="43">
        <v>25.01</v>
      </c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4</v>
      </c>
      <c r="H160" s="43">
        <v>1</v>
      </c>
      <c r="I160" s="43">
        <v>18</v>
      </c>
      <c r="J160" s="43">
        <v>125</v>
      </c>
      <c r="K160" s="44">
        <v>382</v>
      </c>
      <c r="L160" s="43">
        <v>12.5</v>
      </c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 t="s">
        <v>64</v>
      </c>
      <c r="G161" s="43" t="s">
        <v>64</v>
      </c>
      <c r="H161" s="43" t="s">
        <v>64</v>
      </c>
      <c r="I161" s="43" t="s">
        <v>64</v>
      </c>
      <c r="J161" s="43" t="s">
        <v>64</v>
      </c>
      <c r="K161" s="44" t="s">
        <v>64</v>
      </c>
      <c r="L161" s="43" t="s">
        <v>64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</v>
      </c>
      <c r="H162" s="43">
        <v>0</v>
      </c>
      <c r="I162" s="43">
        <v>9</v>
      </c>
      <c r="J162" s="43">
        <v>47</v>
      </c>
      <c r="K162" s="44">
        <v>338</v>
      </c>
      <c r="L162" s="43">
        <v>19.600000000000001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12</v>
      </c>
      <c r="H165" s="19">
        <f t="shared" si="78"/>
        <v>11</v>
      </c>
      <c r="I165" s="19">
        <f t="shared" si="78"/>
        <v>48</v>
      </c>
      <c r="J165" s="19">
        <f t="shared" si="78"/>
        <v>518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590</v>
      </c>
      <c r="G176" s="32">
        <f t="shared" ref="G176" si="82">G165+G175</f>
        <v>12</v>
      </c>
      <c r="H176" s="32">
        <f t="shared" ref="H176" si="83">H165+H175</f>
        <v>11</v>
      </c>
      <c r="I176" s="32">
        <f t="shared" ref="I176" si="84">I165+I175</f>
        <v>48</v>
      </c>
      <c r="J176" s="32">
        <f t="shared" ref="J176:L176" si="85">J165+J175</f>
        <v>518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14</v>
      </c>
      <c r="H177" s="40">
        <v>18</v>
      </c>
      <c r="I177" s="40">
        <v>30</v>
      </c>
      <c r="J177" s="40">
        <v>437</v>
      </c>
      <c r="K177" s="41">
        <v>259</v>
      </c>
      <c r="L177" s="40">
        <v>61.7</v>
      </c>
    </row>
    <row r="178" spans="1:12" ht="15" x14ac:dyDescent="0.25">
      <c r="A178" s="23"/>
      <c r="B178" s="15"/>
      <c r="C178" s="11"/>
      <c r="D178" s="51" t="s">
        <v>26</v>
      </c>
      <c r="E178" s="42" t="s">
        <v>57</v>
      </c>
      <c r="F178" s="43">
        <v>60</v>
      </c>
      <c r="G178" s="43">
        <v>7</v>
      </c>
      <c r="H178" s="43">
        <v>1</v>
      </c>
      <c r="I178" s="43">
        <v>1</v>
      </c>
      <c r="J178" s="43">
        <v>7</v>
      </c>
      <c r="K178" s="44">
        <v>71</v>
      </c>
      <c r="L178" s="43">
        <v>22.72</v>
      </c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376</v>
      </c>
      <c r="L179" s="43">
        <v>1.98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</v>
      </c>
      <c r="H180" s="43">
        <v>0</v>
      </c>
      <c r="I180" s="43">
        <v>17</v>
      </c>
      <c r="J180" s="43">
        <v>91</v>
      </c>
      <c r="K180" s="44">
        <v>110</v>
      </c>
      <c r="L180" s="43">
        <v>3.6</v>
      </c>
    </row>
    <row r="181" spans="1:12" ht="15" x14ac:dyDescent="0.25">
      <c r="A181" s="23"/>
      <c r="B181" s="15"/>
      <c r="C181" s="11"/>
      <c r="D181" s="7" t="s">
        <v>24</v>
      </c>
      <c r="E181" s="42" t="s">
        <v>64</v>
      </c>
      <c r="F181" s="43" t="s">
        <v>64</v>
      </c>
      <c r="G181" s="43" t="s">
        <v>64</v>
      </c>
      <c r="H181" s="43" t="s">
        <v>64</v>
      </c>
      <c r="I181" s="43" t="s">
        <v>64</v>
      </c>
      <c r="J181" s="43" t="s">
        <v>64</v>
      </c>
      <c r="K181" s="44" t="s">
        <v>64</v>
      </c>
      <c r="L181" s="43" t="s">
        <v>64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</v>
      </c>
      <c r="H184" s="19">
        <f t="shared" si="86"/>
        <v>19</v>
      </c>
      <c r="I184" s="19">
        <f t="shared" si="86"/>
        <v>63</v>
      </c>
      <c r="J184" s="19">
        <f t="shared" si="86"/>
        <v>595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24</v>
      </c>
      <c r="H195" s="32">
        <f t="shared" ref="H195" si="91">H184+H194</f>
        <v>19</v>
      </c>
      <c r="I195" s="32">
        <f t="shared" ref="I195" si="92">I184+I194</f>
        <v>63</v>
      </c>
      <c r="J195" s="32">
        <f t="shared" ref="J195:L195" si="93">J184+J194</f>
        <v>595</v>
      </c>
      <c r="K195" s="32"/>
      <c r="L195" s="32">
        <f t="shared" si="93"/>
        <v>90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</v>
      </c>
      <c r="H196" s="34">
        <f t="shared" si="94"/>
        <v>17.100000000000001</v>
      </c>
      <c r="I196" s="34">
        <f t="shared" si="94"/>
        <v>61.4</v>
      </c>
      <c r="J196" s="34">
        <f t="shared" si="94"/>
        <v>647.1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2025-01-09-tm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Uchitel-inf</cp:lastModifiedBy>
  <cp:lastPrinted>2024-12-25T08:47:12Z</cp:lastPrinted>
  <dcterms:created xsi:type="dcterms:W3CDTF">2022-05-16T14:23:56Z</dcterms:created>
  <dcterms:modified xsi:type="dcterms:W3CDTF">2025-01-31T09:12:40Z</dcterms:modified>
</cp:coreProperties>
</file>