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s\Desktop\13-11-2024_10-49-57\"/>
    </mc:Choice>
  </mc:AlternateContent>
  <bookViews>
    <workbookView xWindow="0" yWindow="0" windowWidth="28800" windowHeight="11625"/>
  </bookViews>
  <sheets>
    <sheet name="2024-09-03-tm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 s="1"/>
  <c r="G176" i="1"/>
  <c r="H176" i="1"/>
  <c r="H196" i="1" s="1"/>
  <c r="F157" i="1"/>
  <c r="L100" i="1"/>
  <c r="I81" i="1"/>
  <c r="J81" i="1"/>
  <c r="H62" i="1"/>
  <c r="G62" i="1"/>
  <c r="L196" i="1"/>
  <c r="J196" i="1"/>
  <c r="F43" i="1"/>
  <c r="G196" i="1"/>
  <c r="F196" i="1" l="1"/>
</calcChain>
</file>

<file path=xl/sharedStrings.xml><?xml version="1.0" encoding="utf-8"?>
<sst xmlns="http://schemas.openxmlformats.org/spreadsheetml/2006/main" count="251" uniqueCount="71">
  <si>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</si>
  <si>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</si>
  <si>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</si>
  <si>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</si>
  <si>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</si>
  <si>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</si>
  <si>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</si>
  <si>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</si>
  <si>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</si>
  <si>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</si>
  <si>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</si>
  <si>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</si>
  <si>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</si>
  <si>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</si>
  <si>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</si>
  <si>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</si>
  <si>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</si>
  <si>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</si>
  <si>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</si>
  <si>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</si>
  <si>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</si>
  <si>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</si>
  <si>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</si>
  <si>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</si>
  <si>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</si>
  <si>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</si>
  <si>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</si>
  <si>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</si>
  <si>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</si>
  <si>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</si>
  <si>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</si>
  <si>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</si>
  <si>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</si>
  <si>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</si>
  <si>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</si>
  <si>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</si>
  <si>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</si>
  <si>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</si>
  <si>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</si>
  <si>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Гимназия № 3 г. Инта</t>
  </si>
  <si>
    <t>Директор</t>
  </si>
  <si>
    <t>Иванова</t>
  </si>
  <si>
    <t>Каша молочная манная жидкая</t>
  </si>
  <si>
    <t>Напиток кофейный с молоком</t>
  </si>
  <si>
    <t>Батон</t>
  </si>
  <si>
    <t>Яблоки</t>
  </si>
  <si>
    <t>Яйцо отварное</t>
  </si>
  <si>
    <t>Тефтели рыбные с картофельным пюре</t>
  </si>
  <si>
    <t>239/312</t>
  </si>
  <si>
    <t xml:space="preserve">Салат из свеклы  </t>
  </si>
  <si>
    <t>Чай с лимоном</t>
  </si>
  <si>
    <t>Хлеб ржано - пшеничный</t>
  </si>
  <si>
    <t>Апельсин</t>
  </si>
  <si>
    <t>Котлета из птицы, макароны отварный</t>
  </si>
  <si>
    <t>295/309</t>
  </si>
  <si>
    <t>Салат из белокочананной капусты с морковь</t>
  </si>
  <si>
    <t xml:space="preserve">Чай с сахаром </t>
  </si>
  <si>
    <t xml:space="preserve">Каша молочная гречневая </t>
  </si>
  <si>
    <t>Яйцо</t>
  </si>
  <si>
    <t>Какао с молоком</t>
  </si>
  <si>
    <t>Плов</t>
  </si>
  <si>
    <t>Огурец свежий</t>
  </si>
  <si>
    <t>Каша молочная пшеная</t>
  </si>
  <si>
    <t>Голень тушеная, каша гречневая рассыпчатая</t>
  </si>
  <si>
    <t>290/302</t>
  </si>
  <si>
    <t>Салат из сырых овощей</t>
  </si>
  <si>
    <t>Печень по - строгоновски,макароны отварные</t>
  </si>
  <si>
    <t>Салат из свежих огурцов и помидор</t>
  </si>
  <si>
    <t>Каша молочная Дружба</t>
  </si>
  <si>
    <t>Жаркое по домашнему</t>
  </si>
  <si>
    <t>Томат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</si>
</sst>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13</v>
      </c>
      <c r="H6" s="40">
        <v>11</v>
      </c>
      <c r="I6" s="40">
        <v>32</v>
      </c>
      <c r="J6" s="40">
        <v>251</v>
      </c>
      <c r="K6" s="41">
        <v>181</v>
      </c>
      <c r="L6" s="40">
        <v>36.08</v>
      </c>
    </row>
    <row r="7" spans="1:12" ht="15" x14ac:dyDescent="0.25">
      <c r="A7" s="23"/>
      <c r="B7" s="15"/>
      <c r="C7" s="11"/>
      <c r="D7" s="57" t="s">
        <v>26</v>
      </c>
      <c r="E7" s="42" t="s">
        <v>46</v>
      </c>
      <c r="F7" s="43">
        <v>60</v>
      </c>
      <c r="G7" s="43">
        <v>1</v>
      </c>
      <c r="H7" s="43">
        <v>3</v>
      </c>
      <c r="I7" s="43">
        <v>6</v>
      </c>
      <c r="J7" s="43">
        <v>63</v>
      </c>
      <c r="K7" s="44">
        <v>209</v>
      </c>
      <c r="L7" s="43">
        <v>13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2</v>
      </c>
      <c r="I8" s="43">
        <v>4</v>
      </c>
      <c r="J8" s="43">
        <v>155</v>
      </c>
      <c r="K8" s="44">
        <v>379</v>
      </c>
      <c r="L8" s="43">
        <v>14.03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</v>
      </c>
      <c r="H9" s="43">
        <v>0</v>
      </c>
      <c r="I9" s="43">
        <v>17</v>
      </c>
      <c r="J9" s="43">
        <v>91</v>
      </c>
      <c r="K9" s="44">
        <v>111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9</v>
      </c>
      <c r="J10" s="43">
        <v>47</v>
      </c>
      <c r="K10" s="44">
        <v>338</v>
      </c>
      <c r="L10" s="43">
        <v>13.5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68</v>
      </c>
      <c r="J13" s="19">
        <f t="shared" si="0"/>
        <v>607</v>
      </c>
      <c r="K13" s="25"/>
      <c r="L13" s="19">
        <f t="shared" ref="L13" si="1">SUM(L6:L12)</f>
        <v>81.61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19</v>
      </c>
      <c r="H24" s="32">
        <f t="shared" si="4"/>
        <v>16</v>
      </c>
      <c r="I24" s="32">
        <f t="shared" si="4"/>
        <v>68</v>
      </c>
      <c r="J24" s="32">
        <f t="shared" si="4"/>
        <v>607</v>
      </c>
      <c r="K24" s="32"/>
      <c r="L24" s="32">
        <f t="shared" ref="L24" si="5">L13+L23</f>
        <v>81.61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13</v>
      </c>
      <c r="H25" s="40">
        <v>14</v>
      </c>
      <c r="I25" s="40">
        <v>15</v>
      </c>
      <c r="J25" s="40">
        <v>286</v>
      </c>
      <c r="K25" s="41" t="s">
        <v>48</v>
      </c>
      <c r="L25" s="40">
        <v>45.98</v>
      </c>
    </row>
    <row r="26" spans="1:12" ht="15" x14ac:dyDescent="0.25">
      <c r="A26" s="14"/>
      <c r="B26" s="15"/>
      <c r="C26" s="11"/>
      <c r="D26" s="57" t="s">
        <v>26</v>
      </c>
      <c r="E26" s="42" t="s">
        <v>49</v>
      </c>
      <c r="F26" s="43">
        <v>60</v>
      </c>
      <c r="G26" s="43">
        <v>1</v>
      </c>
      <c r="H26" s="43">
        <v>3</v>
      </c>
      <c r="I26" s="43">
        <v>6</v>
      </c>
      <c r="J26" s="43">
        <v>95</v>
      </c>
      <c r="K26" s="44">
        <v>52</v>
      </c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377</v>
      </c>
      <c r="L27" s="43">
        <v>5.01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3</v>
      </c>
      <c r="H28" s="43">
        <v>0</v>
      </c>
      <c r="I28" s="43">
        <v>17</v>
      </c>
      <c r="J28" s="43">
        <v>91</v>
      </c>
      <c r="K28" s="44">
        <v>110</v>
      </c>
      <c r="L28" s="43">
        <v>4.1100000000000003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</v>
      </c>
      <c r="H29" s="43">
        <v>0</v>
      </c>
      <c r="I29" s="43">
        <v>9</v>
      </c>
      <c r="J29" s="43">
        <v>47</v>
      </c>
      <c r="K29" s="44">
        <v>338</v>
      </c>
      <c r="L29" s="43">
        <v>17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62</v>
      </c>
      <c r="J32" s="19">
        <f t="shared" ref="J32:L32" si="9">SUM(J25:J31)</f>
        <v>580</v>
      </c>
      <c r="K32" s="25"/>
      <c r="L32" s="19">
        <f t="shared" si="9"/>
        <v>82.1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62</v>
      </c>
      <c r="J43" s="32">
        <f t="shared" ref="J43:L43" si="17">J32+J42</f>
        <v>580</v>
      </c>
      <c r="K43" s="32"/>
      <c r="L43" s="32">
        <f t="shared" si="17"/>
        <v>82.1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14</v>
      </c>
      <c r="H44" s="40">
        <v>15</v>
      </c>
      <c r="I44" s="40">
        <v>34</v>
      </c>
      <c r="J44" s="40">
        <v>765</v>
      </c>
      <c r="K44" s="41" t="s">
        <v>54</v>
      </c>
      <c r="L44" s="40">
        <v>49.56</v>
      </c>
    </row>
    <row r="45" spans="1:12" ht="15" x14ac:dyDescent="0.25">
      <c r="A45" s="23"/>
      <c r="B45" s="15"/>
      <c r="C45" s="11"/>
      <c r="D45" s="57" t="s">
        <v>26</v>
      </c>
      <c r="E45" s="42" t="s">
        <v>55</v>
      </c>
      <c r="F45" s="43">
        <v>60</v>
      </c>
      <c r="G45" s="43">
        <v>1</v>
      </c>
      <c r="H45" s="43">
        <v>3</v>
      </c>
      <c r="I45" s="43">
        <v>6</v>
      </c>
      <c r="J45" s="43">
        <v>95</v>
      </c>
      <c r="K45" s="44">
        <v>45</v>
      </c>
      <c r="L45" s="43">
        <v>13.26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>
        <v>1.67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</v>
      </c>
      <c r="H47" s="43">
        <v>0</v>
      </c>
      <c r="I47" s="43">
        <v>17</v>
      </c>
      <c r="J47" s="43">
        <v>91</v>
      </c>
      <c r="K47" s="44">
        <v>110</v>
      </c>
      <c r="L47" s="43">
        <v>4.1100000000000003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</v>
      </c>
      <c r="H48" s="43">
        <v>0</v>
      </c>
      <c r="I48" s="43">
        <v>9</v>
      </c>
      <c r="J48" s="43">
        <v>47</v>
      </c>
      <c r="K48" s="44">
        <v>338</v>
      </c>
      <c r="L48" s="43">
        <v>13.5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81</v>
      </c>
      <c r="J51" s="19">
        <f t="shared" ref="J51:L51" si="21">SUM(J44:J50)</f>
        <v>1058</v>
      </c>
      <c r="K51" s="25"/>
      <c r="L51" s="19">
        <f t="shared" si="21"/>
        <v>82.1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18</v>
      </c>
      <c r="H62" s="32">
        <f t="shared" ref="H62" si="27">H51+H61</f>
        <v>18</v>
      </c>
      <c r="I62" s="32">
        <f t="shared" ref="I62" si="28">I51+I61</f>
        <v>81</v>
      </c>
      <c r="J62" s="32">
        <f t="shared" ref="J62:L62" si="29">J51+J61</f>
        <v>1058</v>
      </c>
      <c r="K62" s="32"/>
      <c r="L62" s="32">
        <f t="shared" si="29"/>
        <v>82.1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9</v>
      </c>
      <c r="H63" s="40">
        <v>13</v>
      </c>
      <c r="I63" s="40">
        <v>26</v>
      </c>
      <c r="J63" s="40">
        <v>269</v>
      </c>
      <c r="K63" s="41">
        <v>183</v>
      </c>
      <c r="L63" s="40">
        <v>35.1</v>
      </c>
    </row>
    <row r="64" spans="1:12" ht="15" x14ac:dyDescent="0.25">
      <c r="A64" s="23"/>
      <c r="B64" s="15"/>
      <c r="C64" s="11"/>
      <c r="D64" s="57" t="s">
        <v>26</v>
      </c>
      <c r="E64" s="42" t="s">
        <v>58</v>
      </c>
      <c r="F64" s="43">
        <v>60</v>
      </c>
      <c r="G64" s="43">
        <v>1</v>
      </c>
      <c r="H64" s="43">
        <v>3</v>
      </c>
      <c r="I64" s="43">
        <v>6</v>
      </c>
      <c r="J64" s="43">
        <v>63</v>
      </c>
      <c r="K64" s="44">
        <v>209</v>
      </c>
      <c r="L64" s="43">
        <v>13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4</v>
      </c>
      <c r="H65" s="43">
        <v>1</v>
      </c>
      <c r="I65" s="43">
        <v>18</v>
      </c>
      <c r="J65" s="43">
        <v>125</v>
      </c>
      <c r="K65" s="44">
        <v>382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17</v>
      </c>
      <c r="J66" s="43">
        <v>91</v>
      </c>
      <c r="K66" s="44">
        <v>111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</v>
      </c>
      <c r="H67" s="43">
        <v>0</v>
      </c>
      <c r="I67" s="43">
        <v>9</v>
      </c>
      <c r="J67" s="43">
        <v>47</v>
      </c>
      <c r="K67" s="44">
        <v>338</v>
      </c>
      <c r="L67" s="43">
        <v>17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76</v>
      </c>
      <c r="J70" s="19">
        <f t="shared" ref="J70:L70" si="33">SUM(J63:J69)</f>
        <v>595</v>
      </c>
      <c r="K70" s="25"/>
      <c r="L70" s="19">
        <f t="shared" si="33"/>
        <v>82.1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76</v>
      </c>
      <c r="J81" s="32">
        <f t="shared" ref="J81:L81" si="41">J70+J80</f>
        <v>595</v>
      </c>
      <c r="K81" s="32"/>
      <c r="L81" s="32">
        <f t="shared" si="41"/>
        <v>82.1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16</v>
      </c>
      <c r="H82" s="40">
        <v>18</v>
      </c>
      <c r="I82" s="40">
        <v>34</v>
      </c>
      <c r="J82" s="40">
        <v>544</v>
      </c>
      <c r="K82" s="41">
        <v>265</v>
      </c>
      <c r="L82" s="40">
        <v>49.84</v>
      </c>
    </row>
    <row r="83" spans="1:12" ht="15" x14ac:dyDescent="0.25">
      <c r="A83" s="23"/>
      <c r="B83" s="15"/>
      <c r="C83" s="11"/>
      <c r="D83" s="57" t="s">
        <v>26</v>
      </c>
      <c r="E83" s="42" t="s">
        <v>61</v>
      </c>
      <c r="F83" s="43">
        <v>60</v>
      </c>
      <c r="G83" s="43">
        <v>0</v>
      </c>
      <c r="H83" s="43">
        <v>1</v>
      </c>
      <c r="I83" s="43">
        <v>2</v>
      </c>
      <c r="J83" s="43">
        <v>7</v>
      </c>
      <c r="K83" s="44">
        <v>71</v>
      </c>
      <c r="L83" s="43">
        <v>11.34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15</v>
      </c>
      <c r="J84" s="43">
        <v>40</v>
      </c>
      <c r="K84" s="44">
        <v>377</v>
      </c>
      <c r="L84" s="43">
        <v>3.31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0</v>
      </c>
      <c r="I85" s="43">
        <v>17</v>
      </c>
      <c r="J85" s="43">
        <v>91</v>
      </c>
      <c r="K85" s="44">
        <v>110</v>
      </c>
      <c r="L85" s="43">
        <v>4.1100000000000003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9</v>
      </c>
      <c r="J86" s="43">
        <v>47</v>
      </c>
      <c r="K86" s="44">
        <v>338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77</v>
      </c>
      <c r="J89" s="19">
        <f t="shared" ref="J89:L89" si="45">SUM(J82:J88)</f>
        <v>729</v>
      </c>
      <c r="K89" s="25"/>
      <c r="L89" s="19">
        <f t="shared" si="45"/>
        <v>82.100000000000009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77</v>
      </c>
      <c r="J100" s="32">
        <f t="shared" ref="J100:L100" si="53">J89+J99</f>
        <v>729</v>
      </c>
      <c r="K100" s="32"/>
      <c r="L100" s="32">
        <f t="shared" si="53"/>
        <v>82.100000000000009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13</v>
      </c>
      <c r="H101" s="40">
        <v>11</v>
      </c>
      <c r="I101" s="40">
        <v>32</v>
      </c>
      <c r="J101" s="40">
        <v>285</v>
      </c>
      <c r="K101" s="41">
        <v>182</v>
      </c>
      <c r="L101" s="40">
        <v>35.08</v>
      </c>
    </row>
    <row r="102" spans="1:12" ht="15" x14ac:dyDescent="0.25">
      <c r="A102" s="23"/>
      <c r="B102" s="15"/>
      <c r="C102" s="11"/>
      <c r="D102" s="57" t="s">
        <v>26</v>
      </c>
      <c r="E102" s="42" t="s">
        <v>58</v>
      </c>
      <c r="F102" s="43">
        <v>60</v>
      </c>
      <c r="G102" s="43">
        <v>1</v>
      </c>
      <c r="H102" s="43">
        <v>3</v>
      </c>
      <c r="I102" s="43">
        <v>6</v>
      </c>
      <c r="J102" s="43">
        <v>63</v>
      </c>
      <c r="K102" s="44">
        <v>209</v>
      </c>
      <c r="L102" s="43">
        <v>13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2</v>
      </c>
      <c r="I103" s="43">
        <v>4</v>
      </c>
      <c r="J103" s="43">
        <v>155</v>
      </c>
      <c r="K103" s="44">
        <v>379</v>
      </c>
      <c r="L103" s="43">
        <v>14.03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17</v>
      </c>
      <c r="J104" s="43">
        <v>91</v>
      </c>
      <c r="K104" s="44">
        <v>111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9</v>
      </c>
      <c r="J105" s="43">
        <v>47</v>
      </c>
      <c r="K105" s="44">
        <v>338</v>
      </c>
      <c r="L105" s="43">
        <v>13.5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68</v>
      </c>
      <c r="J108" s="19">
        <f t="shared" si="54"/>
        <v>641</v>
      </c>
      <c r="K108" s="25"/>
      <c r="L108" s="19">
        <f t="shared" ref="L108" si="55">SUM(L101:L107)</f>
        <v>80.61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68</v>
      </c>
      <c r="J119" s="32">
        <f t="shared" ref="J119:L119" si="61">J108+J118</f>
        <v>641</v>
      </c>
      <c r="K119" s="32"/>
      <c r="L119" s="32">
        <f t="shared" si="61"/>
        <v>80.61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14</v>
      </c>
      <c r="H120" s="40">
        <v>15</v>
      </c>
      <c r="I120" s="40">
        <v>34</v>
      </c>
      <c r="J120" s="40">
        <v>294</v>
      </c>
      <c r="K120" s="41" t="s">
        <v>64</v>
      </c>
      <c r="L120" s="40">
        <v>40.35</v>
      </c>
    </row>
    <row r="121" spans="1:12" ht="15" x14ac:dyDescent="0.25">
      <c r="A121" s="14"/>
      <c r="B121" s="15"/>
      <c r="C121" s="11"/>
      <c r="D121" s="57" t="s">
        <v>26</v>
      </c>
      <c r="E121" s="42" t="s">
        <v>65</v>
      </c>
      <c r="F121" s="43">
        <v>60</v>
      </c>
      <c r="G121" s="43">
        <v>1</v>
      </c>
      <c r="H121" s="43">
        <v>4</v>
      </c>
      <c r="I121" s="43">
        <v>4</v>
      </c>
      <c r="J121" s="43">
        <v>71</v>
      </c>
      <c r="K121" s="44">
        <v>43</v>
      </c>
      <c r="L121" s="43">
        <v>18.97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1.67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</v>
      </c>
      <c r="I123" s="43">
        <v>17</v>
      </c>
      <c r="J123" s="43">
        <v>91</v>
      </c>
      <c r="K123" s="44">
        <v>110</v>
      </c>
      <c r="L123" s="43">
        <v>4.1100000000000003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</v>
      </c>
      <c r="H124" s="43">
        <v>0</v>
      </c>
      <c r="I124" s="43">
        <v>9</v>
      </c>
      <c r="J124" s="43">
        <v>47</v>
      </c>
      <c r="K124" s="44">
        <v>338</v>
      </c>
      <c r="L124" s="4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79</v>
      </c>
      <c r="J127" s="19">
        <f t="shared" si="62"/>
        <v>563</v>
      </c>
      <c r="K127" s="25"/>
      <c r="L127" s="19">
        <f t="shared" ref="L127" si="63">SUM(L120:L126)</f>
        <v>82.100000000000009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79</v>
      </c>
      <c r="J138" s="32">
        <f t="shared" ref="J138:L138" si="69">J127+J137</f>
        <v>563</v>
      </c>
      <c r="K138" s="32"/>
      <c r="L138" s="32">
        <f t="shared" si="69"/>
        <v>82.100000000000009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14</v>
      </c>
      <c r="H139" s="40">
        <v>15</v>
      </c>
      <c r="I139" s="40">
        <v>34</v>
      </c>
      <c r="J139" s="40">
        <v>387</v>
      </c>
      <c r="K139" s="41" t="s">
        <v>54</v>
      </c>
      <c r="L139" s="40">
        <v>42.21</v>
      </c>
    </row>
    <row r="140" spans="1:12" ht="15" x14ac:dyDescent="0.25">
      <c r="A140" s="23"/>
      <c r="B140" s="15"/>
      <c r="C140" s="11"/>
      <c r="D140" s="57" t="s">
        <v>26</v>
      </c>
      <c r="E140" s="42" t="s">
        <v>67</v>
      </c>
      <c r="F140" s="43">
        <v>60</v>
      </c>
      <c r="G140" s="43">
        <v>1</v>
      </c>
      <c r="H140" s="43">
        <v>4</v>
      </c>
      <c r="I140" s="43">
        <v>4</v>
      </c>
      <c r="J140" s="43">
        <v>71</v>
      </c>
      <c r="K140" s="44">
        <v>24</v>
      </c>
      <c r="L140" s="43">
        <v>18.97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15</v>
      </c>
      <c r="J141" s="43">
        <v>40</v>
      </c>
      <c r="K141" s="44">
        <v>377</v>
      </c>
      <c r="L141" s="43">
        <v>3.31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3</v>
      </c>
      <c r="H142" s="43">
        <v>0</v>
      </c>
      <c r="I142" s="43">
        <v>17</v>
      </c>
      <c r="J142" s="43">
        <v>91</v>
      </c>
      <c r="K142" s="44">
        <v>110</v>
      </c>
      <c r="L142" s="43">
        <v>4.1100000000000003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</v>
      </c>
      <c r="H143" s="43">
        <v>0</v>
      </c>
      <c r="I143" s="43">
        <v>9</v>
      </c>
      <c r="J143" s="43">
        <v>47</v>
      </c>
      <c r="K143" s="44">
        <v>338</v>
      </c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79</v>
      </c>
      <c r="J146" s="19">
        <f t="shared" si="70"/>
        <v>636</v>
      </c>
      <c r="K146" s="25"/>
      <c r="L146" s="19">
        <f t="shared" ref="L146" si="71">SUM(L139:L145)</f>
        <v>82.1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79</v>
      </c>
      <c r="J157" s="32">
        <f t="shared" ref="J157:L157" si="77">J146+J156</f>
        <v>636</v>
      </c>
      <c r="K157" s="32"/>
      <c r="L157" s="32">
        <f t="shared" si="77"/>
        <v>82.1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7</v>
      </c>
      <c r="H158" s="40">
        <v>7</v>
      </c>
      <c r="I158" s="40">
        <v>15</v>
      </c>
      <c r="J158" s="40">
        <v>283</v>
      </c>
      <c r="K158" s="41">
        <v>260</v>
      </c>
      <c r="L158" s="40">
        <v>35.1</v>
      </c>
    </row>
    <row r="159" spans="1:12" ht="15" x14ac:dyDescent="0.25">
      <c r="A159" s="23"/>
      <c r="B159" s="15"/>
      <c r="C159" s="11"/>
      <c r="D159" s="57" t="s">
        <v>26</v>
      </c>
      <c r="E159" s="42" t="s">
        <v>58</v>
      </c>
      <c r="F159" s="43">
        <v>60</v>
      </c>
      <c r="G159" s="43">
        <v>1</v>
      </c>
      <c r="H159" s="43">
        <v>3</v>
      </c>
      <c r="I159" s="43">
        <v>6</v>
      </c>
      <c r="J159" s="43">
        <v>63</v>
      </c>
      <c r="K159" s="44">
        <v>209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4</v>
      </c>
      <c r="H160" s="43">
        <v>1</v>
      </c>
      <c r="I160" s="43">
        <v>18</v>
      </c>
      <c r="J160" s="43">
        <v>125</v>
      </c>
      <c r="K160" s="44">
        <v>382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0</v>
      </c>
      <c r="I161" s="43">
        <v>17</v>
      </c>
      <c r="J161" s="43">
        <v>91</v>
      </c>
      <c r="K161" s="44">
        <v>111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</v>
      </c>
      <c r="H162" s="43">
        <v>0</v>
      </c>
      <c r="I162" s="43">
        <v>9</v>
      </c>
      <c r="J162" s="43">
        <v>47</v>
      </c>
      <c r="K162" s="44">
        <v>338</v>
      </c>
      <c r="L162" s="43">
        <v>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15</v>
      </c>
      <c r="H165" s="19">
        <f t="shared" si="78"/>
        <v>11</v>
      </c>
      <c r="I165" s="19">
        <f t="shared" si="78"/>
        <v>65</v>
      </c>
      <c r="J165" s="19">
        <f t="shared" si="78"/>
        <v>609</v>
      </c>
      <c r="K165" s="25"/>
      <c r="L165" s="19">
        <f t="shared" ref="L165" si="79">SUM(L158:L164)</f>
        <v>82.1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15</v>
      </c>
      <c r="H176" s="32">
        <f t="shared" ref="H176" si="83">H165+H175</f>
        <v>11</v>
      </c>
      <c r="I176" s="32">
        <f t="shared" ref="I176" si="84">I165+I175</f>
        <v>65</v>
      </c>
      <c r="J176" s="32">
        <f t="shared" ref="J176:L176" si="85">J165+J175</f>
        <v>609</v>
      </c>
      <c r="K176" s="32"/>
      <c r="L176" s="32">
        <f t="shared" si="85"/>
        <v>82.1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14</v>
      </c>
      <c r="H177" s="40">
        <v>18</v>
      </c>
      <c r="I177" s="40">
        <v>30</v>
      </c>
      <c r="J177" s="40">
        <v>437</v>
      </c>
      <c r="K177" s="41">
        <v>259</v>
      </c>
      <c r="L177" s="40">
        <v>48.09</v>
      </c>
    </row>
    <row r="178" spans="1:12" ht="15" x14ac:dyDescent="0.25">
      <c r="A178" s="23"/>
      <c r="B178" s="15"/>
      <c r="C178" s="11"/>
      <c r="D178" s="57" t="s">
        <v>26</v>
      </c>
      <c r="E178" s="42" t="s">
        <v>70</v>
      </c>
      <c r="F178" s="43">
        <v>60</v>
      </c>
      <c r="G178" s="43">
        <v>7</v>
      </c>
      <c r="H178" s="43">
        <v>1</v>
      </c>
      <c r="I178" s="43">
        <v>1</v>
      </c>
      <c r="J178" s="43">
        <v>7</v>
      </c>
      <c r="K178" s="44">
        <v>71</v>
      </c>
      <c r="L178" s="43">
        <v>11.34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>
        <v>1.67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40</v>
      </c>
      <c r="G180" s="43">
        <v>3</v>
      </c>
      <c r="H180" s="43">
        <v>0</v>
      </c>
      <c r="I180" s="43">
        <v>17</v>
      </c>
      <c r="J180" s="43">
        <v>91</v>
      </c>
      <c r="K180" s="44">
        <v>110</v>
      </c>
      <c r="L180" s="43">
        <v>4.1100000000000003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</v>
      </c>
      <c r="H181" s="43">
        <v>0</v>
      </c>
      <c r="I181" s="43">
        <v>9</v>
      </c>
      <c r="J181" s="43">
        <v>47</v>
      </c>
      <c r="K181" s="44">
        <v>338</v>
      </c>
      <c r="L181" s="43">
        <v>13.5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72</v>
      </c>
      <c r="J184" s="19">
        <f t="shared" si="86"/>
        <v>642</v>
      </c>
      <c r="K184" s="25"/>
      <c r="L184" s="19">
        <f t="shared" ref="L184" si="87">SUM(L177:L183)</f>
        <v>78.710000000000008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72</v>
      </c>
      <c r="J195" s="32">
        <f t="shared" ref="J195:L195" si="93">J184+J194</f>
        <v>642</v>
      </c>
      <c r="K195" s="32"/>
      <c r="L195" s="32">
        <f t="shared" si="93"/>
        <v>78.710000000000008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18.399999999999999</v>
      </c>
      <c r="H196" s="34">
        <f t="shared" si="94"/>
        <v>17.100000000000001</v>
      </c>
      <c r="I196" s="34">
        <f t="shared" si="94"/>
        <v>72.7</v>
      </c>
      <c r="J196" s="34">
        <f t="shared" si="94"/>
        <v>666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81.563000000000017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2024-09-03-tm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Uchitel-inf</cp:lastModifiedBy>
  <cp:lastPrinted>2024-11-14T07:32:16Z</cp:lastPrinted>
  <dcterms:created xsi:type="dcterms:W3CDTF">2022-05-16T14:23:56Z</dcterms:created>
  <dcterms:modified xsi:type="dcterms:W3CDTF">2024-11-14T07:33:23Z</dcterms:modified>
</cp:coreProperties>
</file>